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<sst xmlns="http://schemas.openxmlformats.org/spreadsheetml/2006/main" count="23" uniqueCount="21">
  <si>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CHALFORD PARISH COUNCIL - 2022-23 PRECEPT RECOMMENDATION</t>
  </si>
  <si>
    <t>2020-21</t>
  </si>
  <si>
    <t>2021-22</t>
  </si>
  <si>
    <t>2022-23</t>
  </si>
  <si>
    <t>£</t>
  </si>
  <si>
    <t>Spending Budget</t>
  </si>
  <si>
    <t>Add:</t>
  </si>
  <si>
    <t>Contingency</t>
  </si>
  <si>
    <t xml:space="preserve">Contribution to </t>
  </si>
  <si>
    <t>earmarked reserves</t>
  </si>
  <si>
    <t>Working Reserve</t>
  </si>
  <si>
    <t>Sub Total</t>
  </si>
  <si>
    <t>Less:</t>
  </si>
  <si>
    <t>Estimated Income</t>
  </si>
  <si>
    <t>Taken from General Reserves</t>
  </si>
  <si>
    <t>-</t>
  </si>
  <si>
    <t>Taken from Earmarked Reserves</t>
  </si>
  <si>
    <t>Precept Requirement</t>
  </si>
  <si>
    <t>% increase</t>
  </si>
  <si>
    <t xml:space="preserve">Monetary </t>
  </si>
  <si>
    <t>Difference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</si>
</sst>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Helvetica Neue"/>
      <family val="0"/>
    </font>
    <font>
      <b/>
      <sz val="11"/>
      <color indexed="3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164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2" fontId="35" fillId="0" borderId="0" xfId="57" applyNumberFormat="1" applyFont="1" applyBorder="1" applyAlignment="1">
      <alignment/>
    </xf>
    <xf numFmtId="4" fontId="35" fillId="0" borderId="0" xfId="0" applyNumberFormat="1" applyFont="1" applyAlignment="1">
      <alignment/>
    </xf>
    <xf numFmtId="2" fontId="35" fillId="0" borderId="0" xfId="42" applyNumberFormat="1" applyFont="1" applyBorder="1" applyAlignment="1">
      <alignment/>
    </xf>
    <xf numFmtId="10" fontId="0" fillId="0" borderId="0" xfId="0" applyNumberFormat="1" applyAlignment="1">
      <alignment/>
    </xf>
    <xf numFmtId="2" fontId="0" fillId="0" borderId="0" xfId="57" applyNumberFormat="1" applyFont="1" applyBorder="1" applyAlignment="1">
      <alignment/>
    </xf>
    <xf numFmtId="164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alfordglos.sharepoint.com/Precept%20calculations%2021-22\PRECEPT%2021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alfordglos.sharepoint.com/sites/ParishCouncil/Shared%20Documents/Council%20Data/Parishdocs/christine/PRECEPT/PRECEPT%2022-23/PRECEPT%20RECOMMENDATIONS/PRECEPT%2022-23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21-22"/>
      <sheetName val="Reserves 21-22"/>
      <sheetName val="Precept calculation 21-22"/>
      <sheetName val="Tax Base 21-22"/>
    </sheetNames>
    <sheetDataSet>
      <sheetData sheetId="0">
        <row r="67">
          <cell r="F67">
            <v>147015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2-23"/>
      <sheetName val="Reserves 22-23"/>
      <sheetName val="Precept calc 22-23"/>
      <sheetName val="Band D figs"/>
    </sheetNames>
    <sheetDataSet>
      <sheetData sheetId="0">
        <row r="66">
          <cell r="E66">
            <v>156705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N21" sqref="N21"/>
    </sheetView>
  </sheetViews>
  <sheetFormatPr defaultColWidth="9.140625" defaultRowHeight="15"/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10" ht="14.25">
      <c r="A2" s="3"/>
      <c r="B2" s="2"/>
      <c r="C2" s="2"/>
      <c r="D2" s="2"/>
      <c r="E2" s="2"/>
      <c r="F2" s="2"/>
      <c r="G2" s="2"/>
      <c r="H2" s="2"/>
      <c r="I2" s="2"/>
      <c r="J2" s="2"/>
    </row>
    <row r="3" spans="6:7" ht="14.25">
      <c r="F3" s="2"/>
      <c r="G3" s="2"/>
    </row>
    <row r="4" spans="2:10" ht="14.25">
      <c r="B4" s="4" t="s">
        <v>1</v>
      </c>
      <c r="C4" s="4"/>
      <c r="G4" s="5"/>
      <c r="H4" s="4" t="s">
        <v>2</v>
      </c>
      <c r="I4" s="6"/>
      <c r="J4" s="4" t="s">
        <v>3</v>
      </c>
    </row>
    <row r="5" spans="2:7" ht="14.25">
      <c r="B5" s="2"/>
      <c r="C5" s="2"/>
      <c r="G5" s="4"/>
    </row>
    <row r="6" spans="2:7" ht="14.25">
      <c r="B6" s="4" t="s">
        <v>4</v>
      </c>
      <c r="C6" s="4"/>
      <c r="D6" s="2"/>
      <c r="E6" s="2"/>
      <c r="F6" s="2"/>
      <c r="G6" s="4"/>
    </row>
    <row r="7" spans="2:7" ht="14.25">
      <c r="B7" s="4"/>
      <c r="C7" s="4"/>
      <c r="D7" s="2"/>
      <c r="E7" s="2"/>
      <c r="F7" s="2"/>
      <c r="G7" s="4"/>
    </row>
    <row r="8" spans="2:10" ht="14.25">
      <c r="B8" s="7">
        <v>147546</v>
      </c>
      <c r="C8" s="7"/>
      <c r="D8" t="s">
        <v>5</v>
      </c>
      <c r="F8" s="7"/>
      <c r="G8" s="7"/>
      <c r="H8" s="7">
        <f>'[1]Budget 21-22'!F67</f>
        <v>147015</v>
      </c>
      <c r="J8" s="7">
        <f>'[2]Budget 22-23'!E66</f>
        <v>156705</v>
      </c>
    </row>
    <row r="9" spans="2:3" ht="14.25">
      <c r="B9" s="7"/>
      <c r="C9" s="7"/>
    </row>
    <row r="10" spans="2:4" ht="14.25">
      <c r="B10" s="7"/>
      <c r="C10" s="7"/>
      <c r="D10" s="2" t="s">
        <v>6</v>
      </c>
    </row>
    <row r="11" spans="2:10" ht="14.25">
      <c r="B11" s="7">
        <v>1000</v>
      </c>
      <c r="C11" s="7"/>
      <c r="D11" t="s">
        <v>7</v>
      </c>
      <c r="G11" s="7"/>
      <c r="H11">
        <v>1000</v>
      </c>
      <c r="J11" s="8">
        <v>1000</v>
      </c>
    </row>
    <row r="12" spans="2:7" ht="14.25">
      <c r="B12" s="7"/>
      <c r="C12" s="7"/>
      <c r="D12" t="s">
        <v>8</v>
      </c>
      <c r="G12" s="7"/>
    </row>
    <row r="13" spans="2:10" ht="14.25">
      <c r="B13" s="7">
        <v>30000</v>
      </c>
      <c r="C13" s="7"/>
      <c r="D13" t="s">
        <v>9</v>
      </c>
      <c r="G13" s="7"/>
      <c r="H13" s="9">
        <v>34000</v>
      </c>
      <c r="J13" s="9">
        <v>57300</v>
      </c>
    </row>
    <row r="14" spans="2:7" ht="14.25">
      <c r="B14" s="7"/>
      <c r="C14" s="7"/>
      <c r="G14" s="7"/>
    </row>
    <row r="15" spans="2:7" ht="14.25">
      <c r="B15" s="7"/>
      <c r="C15" s="7"/>
      <c r="G15" s="7"/>
    </row>
    <row r="16" spans="2:10" ht="14.25">
      <c r="B16" s="10">
        <v>1000</v>
      </c>
      <c r="C16" s="10"/>
      <c r="D16" t="s">
        <v>10</v>
      </c>
      <c r="G16" s="7"/>
      <c r="H16" s="11">
        <v>1000</v>
      </c>
      <c r="J16" s="11">
        <v>1000</v>
      </c>
    </row>
    <row r="17" spans="2:7" ht="14.25">
      <c r="B17" s="7"/>
      <c r="C17" s="7"/>
      <c r="G17" s="7"/>
    </row>
    <row r="18" spans="2:10" ht="14.25">
      <c r="B18" s="7">
        <f>SUM(B8:B16)</f>
        <v>179546</v>
      </c>
      <c r="C18" s="7"/>
      <c r="D18" s="2" t="s">
        <v>11</v>
      </c>
      <c r="G18" s="7"/>
      <c r="H18" s="7">
        <f>SUM(H8:H16)</f>
        <v>183015</v>
      </c>
      <c r="J18" s="7">
        <f>SUM(J8:J16)</f>
        <v>216005</v>
      </c>
    </row>
    <row r="19" spans="2:7" ht="14.25">
      <c r="B19" s="7"/>
      <c r="C19" s="7"/>
      <c r="G19" s="7"/>
    </row>
    <row r="20" spans="2:7" ht="14.25">
      <c r="B20" s="7"/>
      <c r="C20" s="7"/>
      <c r="D20" s="2" t="s">
        <v>12</v>
      </c>
      <c r="G20" s="7"/>
    </row>
    <row r="21" spans="2:10" ht="14.25">
      <c r="B21" s="7">
        <v>5000</v>
      </c>
      <c r="C21" s="7"/>
      <c r="D21" t="s">
        <v>13</v>
      </c>
      <c r="G21" s="7"/>
      <c r="H21" s="8">
        <v>4000</v>
      </c>
      <c r="J21" s="8">
        <v>3000</v>
      </c>
    </row>
    <row r="22" spans="2:10" ht="14.25">
      <c r="B22" s="7">
        <v>8000</v>
      </c>
      <c r="C22" s="7"/>
      <c r="D22" t="s">
        <v>14</v>
      </c>
      <c r="G22" s="7"/>
      <c r="H22" s="8">
        <v>8000</v>
      </c>
      <c r="J22" s="8">
        <v>16000</v>
      </c>
    </row>
    <row r="23" spans="2:10" ht="14.25">
      <c r="B23" s="12" t="s">
        <v>15</v>
      </c>
      <c r="C23" s="13"/>
      <c r="D23" t="s">
        <v>16</v>
      </c>
      <c r="G23" s="7"/>
      <c r="H23" s="14" t="s">
        <v>15</v>
      </c>
      <c r="J23" s="11">
        <v>5000</v>
      </c>
    </row>
    <row r="24" spans="2:10" ht="14.25">
      <c r="B24" s="7"/>
      <c r="C24" s="7"/>
      <c r="G24" s="7"/>
      <c r="J24" s="8"/>
    </row>
    <row r="25" spans="2:10" ht="14.25">
      <c r="B25" s="7">
        <f>SUM(B21:B23)</f>
        <v>13000</v>
      </c>
      <c r="C25" s="7"/>
      <c r="D25" s="2" t="s">
        <v>11</v>
      </c>
      <c r="G25" s="7"/>
      <c r="H25" s="8">
        <f>SUM(H21:H23)</f>
        <v>12000</v>
      </c>
      <c r="J25" s="8">
        <f>SUM(J21:J23)</f>
        <v>24000</v>
      </c>
    </row>
    <row r="26" spans="2:3" ht="14.25">
      <c r="B26" s="7"/>
      <c r="C26" s="7"/>
    </row>
    <row r="27" spans="2:10" ht="14.25">
      <c r="B27" s="15">
        <f>SUM(B18-B25)</f>
        <v>166546</v>
      </c>
      <c r="C27" s="15"/>
      <c r="D27" s="2" t="s">
        <v>17</v>
      </c>
      <c r="E27" s="2"/>
      <c r="F27" s="16"/>
      <c r="G27" s="15"/>
      <c r="H27" s="15">
        <f>SUM(H18-H25)</f>
        <v>171015</v>
      </c>
      <c r="J27" s="15">
        <f>SUM(J18-J25)</f>
        <v>192005</v>
      </c>
    </row>
    <row r="28" spans="1:10" ht="14.25">
      <c r="A28" s="2" t="s">
        <v>18</v>
      </c>
      <c r="B28" s="17">
        <v>9.68</v>
      </c>
      <c r="C28" s="17"/>
      <c r="D28" s="15"/>
      <c r="E28" s="15"/>
      <c r="F28" s="15"/>
      <c r="G28" s="18"/>
      <c r="H28" s="19">
        <f>SUM(H30/B27*100)</f>
        <v>2.683342740143864</v>
      </c>
      <c r="I28" s="2"/>
      <c r="J28" s="19">
        <f>SUM(J30/H27*100)</f>
        <v>12.273777154050816</v>
      </c>
    </row>
    <row r="29" spans="6:7" ht="14.25">
      <c r="F29" s="20"/>
      <c r="G29" s="21"/>
    </row>
    <row r="30" spans="1:10" ht="14.25">
      <c r="A30" s="4" t="s">
        <v>19</v>
      </c>
      <c r="B30" s="22">
        <v>14696</v>
      </c>
      <c r="C30" s="22"/>
      <c r="G30" s="22"/>
      <c r="H30" s="22">
        <f>SUM(H27-B27)</f>
        <v>4469</v>
      </c>
      <c r="J30" s="22">
        <f>SUM(J27-H27)</f>
        <v>20990</v>
      </c>
    </row>
    <row r="31" spans="1:8" ht="14.25">
      <c r="A31" s="4" t="s">
        <v>20</v>
      </c>
      <c r="B31" s="7"/>
      <c r="C31" s="7"/>
      <c r="G31" s="20"/>
      <c r="H31" s="9"/>
    </row>
    <row r="32" ht="14.25">
      <c r="A3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dcterms:created xsi:type="dcterms:W3CDTF">2023-03-22T10:48:14Z</dcterms:created>
  <dcterms:modified xsi:type="dcterms:W3CDTF">2023-03-22T10:48:59Z</dcterms:modified>
  <cp:category/>
  <cp:version/>
  <cp:contentType/>
  <cp:contentStatus/>
</cp:coreProperties>
</file>