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<sst xmlns="http://schemas.openxmlformats.org/spreadsheetml/2006/main" count="22" uniqueCount="20">
  <si>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CHALFORD PARISH COUNCIL - 2023-24 PRECEPT RECOMMENDATION</t>
  </si>
  <si>
    <t>2021-22</t>
  </si>
  <si>
    <t>2022-23</t>
  </si>
  <si>
    <t>2023-24</t>
  </si>
  <si>
    <t>Spending Budget</t>
  </si>
  <si>
    <t>Add:</t>
  </si>
  <si>
    <t>Contingency</t>
  </si>
  <si>
    <t xml:space="preserve">Contribution to </t>
  </si>
  <si>
    <t>earmarked reserves</t>
  </si>
  <si>
    <t>Working Reserve</t>
  </si>
  <si>
    <t>Sub Total</t>
  </si>
  <si>
    <t>Less:</t>
  </si>
  <si>
    <t>Estimated Income</t>
  </si>
  <si>
    <t>-</t>
  </si>
  <si>
    <t>Taken from General Reserves</t>
  </si>
  <si>
    <t>Taken from Earmarked Reserves</t>
  </si>
  <si>
    <t>Precept Requirement</t>
  </si>
  <si>
    <t>% increase</t>
  </si>
  <si>
    <t xml:space="preserve">Monetary </t>
  </si>
  <si>
    <t>Difference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</si>
</sst>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Helvetica Neue"/>
      <family val="0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20" fillId="0" borderId="0" xfId="42" applyNumberFormat="1" applyFont="1" applyAlignment="1">
      <alignment/>
    </xf>
    <xf numFmtId="164" fontId="39" fillId="0" borderId="0" xfId="0" applyNumberFormat="1" applyFont="1" applyAlignment="1">
      <alignment/>
    </xf>
    <xf numFmtId="164" fontId="0" fillId="0" borderId="0" xfId="42" applyNumberFormat="1" applyFont="1" applyAlignment="1">
      <alignment/>
    </xf>
    <xf numFmtId="164" fontId="21" fillId="0" borderId="0" xfId="42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42" applyNumberFormat="1" applyFont="1" applyBorder="1" applyAlignment="1">
      <alignment/>
    </xf>
    <xf numFmtId="3" fontId="40" fillId="0" borderId="0" xfId="0" applyNumberFormat="1" applyFont="1" applyAlignment="1">
      <alignment/>
    </xf>
    <xf numFmtId="164" fontId="21" fillId="0" borderId="10" xfId="42" applyNumberFormat="1" applyFont="1" applyBorder="1" applyAlignment="1">
      <alignment/>
    </xf>
    <xf numFmtId="164" fontId="20" fillId="0" borderId="0" xfId="42" applyNumberFormat="1" applyFont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center"/>
    </xf>
    <xf numFmtId="164" fontId="20" fillId="0" borderId="10" xfId="42" applyNumberFormat="1" applyFont="1" applyBorder="1" applyAlignment="1">
      <alignment/>
    </xf>
    <xf numFmtId="3" fontId="37" fillId="0" borderId="0" xfId="0" applyNumberFormat="1" applyFont="1" applyAlignment="1">
      <alignment/>
    </xf>
    <xf numFmtId="10" fontId="37" fillId="0" borderId="0" xfId="0" applyNumberFormat="1" applyFont="1" applyAlignment="1">
      <alignment/>
    </xf>
    <xf numFmtId="2" fontId="37" fillId="0" borderId="0" xfId="42" applyNumberFormat="1" applyFont="1" applyBorder="1" applyAlignment="1">
      <alignment/>
    </xf>
    <xf numFmtId="2" fontId="37" fillId="0" borderId="0" xfId="57" applyNumberFormat="1" applyFont="1" applyBorder="1" applyAlignment="1">
      <alignment/>
    </xf>
    <xf numFmtId="4" fontId="37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0" fillId="0" borderId="0" xfId="57" applyNumberFormat="1" applyFont="1" applyBorder="1" applyAlignment="1">
      <alignment/>
    </xf>
    <xf numFmtId="164" fontId="0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alfordglos.sharepoint.com/Precept%20calculations%2021-22\PRECEPT%2021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alfordglos.sharepoint.com/sites/ParishCouncil/Shared%20Documents/Council%20Data/Parishdocs/christine/PRECEPT/PRECEPT%2023-24/PRECEPT%20and%20budget%2023-2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21-22"/>
      <sheetName val="Reserves 21-22"/>
      <sheetName val="Precept calculation 21-22"/>
      <sheetName val="Tax Base 21-22"/>
    </sheetNames>
    <sheetDataSet>
      <sheetData sheetId="0">
        <row r="67">
          <cell r="F67">
            <v>147015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23-24"/>
      <sheetName val="Reserves 23-24"/>
      <sheetName val="Precept calc 23-24"/>
      <sheetName val="Band D figs"/>
    </sheetNames>
    <sheetDataSet>
      <sheetData sheetId="0">
        <row r="67">
          <cell r="D67">
            <v>156705</v>
          </cell>
          <cell r="F67">
            <v>161140</v>
          </cell>
        </row>
      </sheetData>
      <sheetData sheetId="1">
        <row r="29">
          <cell r="N29">
            <v>33800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3">
      <selection activeCell="P22" sqref="P22"/>
    </sheetView>
  </sheetViews>
  <sheetFormatPr defaultColWidth="9.140625" defaultRowHeight="15"/>
  <sheetData>
    <row r="1" spans="1:7" ht="14.25">
      <c r="A1" s="1" t="s">
        <v>0</v>
      </c>
      <c r="B1" s="2"/>
      <c r="C1" s="2"/>
      <c r="D1" s="2"/>
      <c r="E1" s="2"/>
      <c r="F1" s="2"/>
      <c r="G1" s="2"/>
    </row>
    <row r="2" spans="1:9" ht="14.25">
      <c r="A2" s="3"/>
      <c r="B2" s="2"/>
      <c r="C2" s="2"/>
      <c r="D2" s="2"/>
      <c r="E2" s="2"/>
      <c r="F2" s="2"/>
      <c r="G2" s="2"/>
      <c r="H2" s="2"/>
      <c r="I2" s="2"/>
    </row>
    <row r="3" spans="6:11" ht="14.25">
      <c r="F3" s="2"/>
      <c r="G3" s="2"/>
      <c r="J3" s="3"/>
      <c r="K3" s="3"/>
    </row>
    <row r="4" spans="2:11" ht="14.25">
      <c r="B4" s="4" t="s">
        <v>1</v>
      </c>
      <c r="C4" s="4"/>
      <c r="G4" s="5"/>
      <c r="H4" s="4" t="s">
        <v>2</v>
      </c>
      <c r="J4" s="6" t="s">
        <v>3</v>
      </c>
      <c r="K4" s="3"/>
    </row>
    <row r="5" spans="3:11" ht="14.25">
      <c r="C5" s="2"/>
      <c r="G5" s="4"/>
      <c r="J5" s="3"/>
      <c r="K5" s="3"/>
    </row>
    <row r="6" spans="3:11" ht="14.25">
      <c r="C6" s="4"/>
      <c r="D6" s="2"/>
      <c r="E6" s="2"/>
      <c r="F6" s="2"/>
      <c r="G6" s="4"/>
      <c r="J6" s="3"/>
      <c r="K6" s="3"/>
    </row>
    <row r="7" spans="3:11" ht="14.25">
      <c r="C7" s="4"/>
      <c r="D7" s="2"/>
      <c r="E7" s="2"/>
      <c r="F7" s="2"/>
      <c r="G7" s="4"/>
      <c r="J7" s="3"/>
      <c r="K7" s="3"/>
    </row>
    <row r="8" spans="2:11" ht="14.25">
      <c r="B8" s="7">
        <f>'[1]Budget 21-22'!F67</f>
        <v>147015</v>
      </c>
      <c r="C8" s="7"/>
      <c r="D8" t="s">
        <v>4</v>
      </c>
      <c r="F8" s="7"/>
      <c r="G8" s="7"/>
      <c r="H8" s="7">
        <f>'[2]Budget 23-24'!D67</f>
        <v>156705</v>
      </c>
      <c r="J8" s="8">
        <f>'[2]Budget 23-24'!F67</f>
        <v>161140</v>
      </c>
      <c r="K8" s="9"/>
    </row>
    <row r="9" spans="3:11" ht="14.25">
      <c r="C9" s="7"/>
      <c r="J9" s="8"/>
      <c r="K9" s="9"/>
    </row>
    <row r="10" spans="3:11" ht="14.25">
      <c r="C10" s="7"/>
      <c r="D10" s="2" t="s">
        <v>5</v>
      </c>
      <c r="J10" s="8"/>
      <c r="K10" s="9"/>
    </row>
    <row r="11" spans="2:11" ht="14.25">
      <c r="B11">
        <v>1000</v>
      </c>
      <c r="C11" s="7"/>
      <c r="D11" t="s">
        <v>6</v>
      </c>
      <c r="G11" s="7"/>
      <c r="H11" s="10">
        <v>1000</v>
      </c>
      <c r="J11" s="11">
        <v>9000</v>
      </c>
      <c r="K11" s="9"/>
    </row>
    <row r="12" spans="3:11" ht="14.25">
      <c r="C12" s="7"/>
      <c r="D12" t="s">
        <v>7</v>
      </c>
      <c r="G12" s="7"/>
      <c r="J12" s="11"/>
      <c r="K12" s="9"/>
    </row>
    <row r="13" spans="2:11" ht="14.25">
      <c r="B13" s="12">
        <v>34000</v>
      </c>
      <c r="C13" s="7"/>
      <c r="D13" t="s">
        <v>8</v>
      </c>
      <c r="G13" s="7"/>
      <c r="H13" s="12">
        <v>57300</v>
      </c>
      <c r="J13" s="11">
        <f>'[2]Reserves 23-24'!N29</f>
        <v>33800</v>
      </c>
      <c r="K13" s="9"/>
    </row>
    <row r="14" spans="3:11" ht="14.25">
      <c r="C14" s="7"/>
      <c r="G14" s="7"/>
      <c r="J14" s="11"/>
      <c r="K14" s="9"/>
    </row>
    <row r="15" spans="3:11" ht="14.25">
      <c r="C15" s="7"/>
      <c r="G15" s="7"/>
      <c r="J15" s="11"/>
      <c r="K15" s="9"/>
    </row>
    <row r="16" spans="2:11" ht="14.25">
      <c r="B16" s="13">
        <v>1000</v>
      </c>
      <c r="C16" s="14"/>
      <c r="D16" t="s">
        <v>9</v>
      </c>
      <c r="G16" s="7"/>
      <c r="H16" s="13">
        <v>1000</v>
      </c>
      <c r="J16" s="15">
        <v>1000</v>
      </c>
      <c r="K16" s="9"/>
    </row>
    <row r="17" spans="3:11" ht="14.25">
      <c r="C17" s="7"/>
      <c r="G17" s="7"/>
      <c r="J17" s="11"/>
      <c r="K17" s="9"/>
    </row>
    <row r="18" spans="2:11" ht="14.25">
      <c r="B18" s="7">
        <f>SUM(B8:B16)</f>
        <v>183015</v>
      </c>
      <c r="C18" s="7"/>
      <c r="D18" s="2" t="s">
        <v>10</v>
      </c>
      <c r="G18" s="7"/>
      <c r="H18" s="7">
        <f>SUM(H8:H16)</f>
        <v>216005</v>
      </c>
      <c r="J18" s="8">
        <f>SUM(J8:J16)</f>
        <v>204940</v>
      </c>
      <c r="K18" s="9"/>
    </row>
    <row r="19" spans="3:11" ht="14.25">
      <c r="C19" s="7"/>
      <c r="G19" s="7"/>
      <c r="J19" s="8"/>
      <c r="K19" s="9"/>
    </row>
    <row r="20" spans="3:11" ht="14.25">
      <c r="C20" s="7"/>
      <c r="D20" s="2" t="s">
        <v>11</v>
      </c>
      <c r="G20" s="7"/>
      <c r="J20" s="8"/>
      <c r="K20" s="9"/>
    </row>
    <row r="21" spans="2:11" ht="14.25">
      <c r="B21" s="10">
        <v>4000</v>
      </c>
      <c r="C21" s="7"/>
      <c r="D21" t="s">
        <v>12</v>
      </c>
      <c r="G21" s="7"/>
      <c r="H21" s="10">
        <v>3000</v>
      </c>
      <c r="J21" s="16" t="s">
        <v>13</v>
      </c>
      <c r="K21" s="9"/>
    </row>
    <row r="22" spans="2:11" ht="14.25">
      <c r="B22" s="10">
        <v>8000</v>
      </c>
      <c r="C22" s="7"/>
      <c r="D22" t="s">
        <v>14</v>
      </c>
      <c r="G22" s="7"/>
      <c r="H22" s="10">
        <v>16000</v>
      </c>
      <c r="J22" s="16">
        <v>0</v>
      </c>
      <c r="K22" s="9"/>
    </row>
    <row r="23" spans="2:10" ht="14.25">
      <c r="B23" s="17" t="s">
        <v>13</v>
      </c>
      <c r="C23" s="18"/>
      <c r="D23" t="s">
        <v>15</v>
      </c>
      <c r="G23" s="7"/>
      <c r="H23" s="13">
        <v>5000</v>
      </c>
      <c r="J23" s="19">
        <v>7239</v>
      </c>
    </row>
    <row r="24" spans="3:11" ht="14.25">
      <c r="C24" s="7"/>
      <c r="G24" s="7"/>
      <c r="H24" s="10"/>
      <c r="J24" s="8"/>
      <c r="K24" s="9"/>
    </row>
    <row r="25" spans="2:11" ht="14.25">
      <c r="B25" s="10">
        <f>SUM(B21:B23)</f>
        <v>12000</v>
      </c>
      <c r="C25" s="7"/>
      <c r="D25" s="2" t="s">
        <v>10</v>
      </c>
      <c r="G25" s="7"/>
      <c r="H25" s="10">
        <f>SUM(H21:H23)</f>
        <v>24000</v>
      </c>
      <c r="J25" s="8">
        <f>SUM(J21:J23)</f>
        <v>7239</v>
      </c>
      <c r="K25" s="9"/>
    </row>
    <row r="26" spans="3:11" ht="14.25">
      <c r="C26" s="7"/>
      <c r="J26" s="8"/>
      <c r="K26" s="9"/>
    </row>
    <row r="27" spans="2:11" ht="14.25">
      <c r="B27" s="20">
        <f>SUM(B18-B25)</f>
        <v>171015</v>
      </c>
      <c r="C27" s="20"/>
      <c r="D27" s="2" t="s">
        <v>16</v>
      </c>
      <c r="E27" s="2"/>
      <c r="F27" s="21"/>
      <c r="G27" s="20"/>
      <c r="H27" s="20">
        <f>SUM(H18-H25)</f>
        <v>192005</v>
      </c>
      <c r="J27" s="8">
        <f>SUM(J18-J25)</f>
        <v>197701</v>
      </c>
      <c r="K27" s="9"/>
    </row>
    <row r="28" spans="1:11" ht="14.25">
      <c r="A28" s="2" t="s">
        <v>17</v>
      </c>
      <c r="B28" s="22">
        <v>2.68</v>
      </c>
      <c r="C28" s="23"/>
      <c r="D28" s="20"/>
      <c r="E28" s="20"/>
      <c r="F28" s="20"/>
      <c r="G28" s="24"/>
      <c r="H28" s="22">
        <f>SUM(H30/B27*100)</f>
        <v>12.273777154050816</v>
      </c>
      <c r="I28" s="2"/>
      <c r="J28" s="22">
        <f>SUM(J30/H27*100)</f>
        <v>2.9665894117340694</v>
      </c>
      <c r="K28" s="9"/>
    </row>
    <row r="29" spans="6:11" ht="14.25">
      <c r="F29" s="25"/>
      <c r="G29" s="26"/>
      <c r="K29" s="9"/>
    </row>
    <row r="30" spans="1:11" ht="14.25">
      <c r="A30" s="4" t="s">
        <v>18</v>
      </c>
      <c r="B30" s="27">
        <v>4469</v>
      </c>
      <c r="C30" s="27"/>
      <c r="G30" s="27"/>
      <c r="H30" s="27">
        <f>SUM(H27-B27)</f>
        <v>20990</v>
      </c>
      <c r="J30" s="27">
        <f>SUM(J27-H27)</f>
        <v>5696</v>
      </c>
      <c r="K30" s="9"/>
    </row>
    <row r="31" spans="1:11" ht="14.25">
      <c r="A31" s="4" t="s">
        <v>19</v>
      </c>
      <c r="B31" s="7"/>
      <c r="C31" s="7"/>
      <c r="G31" s="25"/>
      <c r="K3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dcterms:created xsi:type="dcterms:W3CDTF">2023-03-22T10:51:15Z</dcterms:created>
  <dcterms:modified xsi:type="dcterms:W3CDTF">2023-03-22T10:52:03Z</dcterms:modified>
  <cp:category/>
  <cp:version/>
  <cp:contentType/>
  <cp:contentStatus/>
</cp:coreProperties>
</file>